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8472" windowHeight="58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<sst xmlns="http://schemas.openxmlformats.org/spreadsheetml/2006/main" count="130" uniqueCount="67">
  <si>
    <r>
      <rPr>
        <sz val="14"/>
        <color indexed="8"/>
        <rFont val="標楷體"/>
        <family val="4"/>
      </rPr>
      <t>欄位編號</t>
    </r>
  </si>
  <si>
    <r>
      <rPr>
        <sz val="14"/>
        <color indexed="8"/>
        <rFont val="標楷體"/>
        <family val="4"/>
      </rPr>
      <t>繳費區分</t>
    </r>
  </si>
  <si>
    <r>
      <t xml:space="preserve"> </t>
    </r>
    <r>
      <rPr>
        <sz val="14"/>
        <color indexed="8"/>
        <rFont val="標楷體"/>
        <family val="4"/>
      </rPr>
      <t>學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</rPr>
      <t>費</t>
    </r>
    <r>
      <rPr>
        <sz val="14"/>
        <color indexed="8"/>
        <rFont val="Arial"/>
        <family val="2"/>
      </rPr>
      <t xml:space="preserve"> </t>
    </r>
  </si>
  <si>
    <r>
      <rPr>
        <sz val="14"/>
        <color indexed="8"/>
        <rFont val="標楷體"/>
        <family val="4"/>
      </rPr>
      <t>雜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</rPr>
      <t>費</t>
    </r>
  </si>
  <si>
    <r>
      <rPr>
        <sz val="12"/>
        <color indexed="8"/>
        <rFont val="標楷體"/>
        <family val="4"/>
      </rPr>
      <t>代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收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代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付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費</t>
    </r>
    <r>
      <rPr>
        <sz val="12"/>
        <color indexed="8"/>
        <rFont val="Arial"/>
        <family val="2"/>
      </rPr>
      <t xml:space="preserve">( </t>
    </r>
    <r>
      <rPr>
        <sz val="12"/>
        <color indexed="8"/>
        <rFont val="標楷體"/>
        <family val="4"/>
      </rPr>
      <t>使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標楷體"/>
        <family val="4"/>
      </rPr>
      <t>用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標楷體"/>
        <family val="4"/>
      </rPr>
      <t>費</t>
    </r>
    <r>
      <rPr>
        <sz val="12"/>
        <color indexed="8"/>
        <rFont val="Arial"/>
        <family val="2"/>
      </rPr>
      <t>)</t>
    </r>
  </si>
  <si>
    <r>
      <rPr>
        <sz val="14"/>
        <color indexed="8"/>
        <rFont val="標楷體"/>
        <family val="4"/>
      </rPr>
      <t>代</t>
    </r>
    <r>
      <rPr>
        <sz val="14"/>
        <color indexed="8"/>
        <rFont val="Arial"/>
        <family val="2"/>
      </rPr>
      <t xml:space="preserve">            </t>
    </r>
    <r>
      <rPr>
        <sz val="14"/>
        <color indexed="8"/>
        <rFont val="標楷體"/>
        <family val="4"/>
      </rPr>
      <t>辦</t>
    </r>
    <r>
      <rPr>
        <sz val="14"/>
        <color indexed="8"/>
        <rFont val="Arial"/>
        <family val="2"/>
      </rPr>
      <t xml:space="preserve">         </t>
    </r>
    <r>
      <rPr>
        <sz val="14"/>
        <color indexed="8"/>
        <rFont val="標楷體"/>
        <family val="4"/>
      </rPr>
      <t>費</t>
    </r>
  </si>
  <si>
    <r>
      <rPr>
        <sz val="12"/>
        <color indexed="8"/>
        <rFont val="標楷體"/>
        <family val="4"/>
      </rPr>
      <t>合計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住宿</t>
    </r>
    <r>
      <rPr>
        <sz val="12"/>
        <color indexed="8"/>
        <rFont val="Arial"/>
        <family val="2"/>
      </rPr>
      <t>)</t>
    </r>
  </si>
  <si>
    <r>
      <rPr>
        <sz val="10"/>
        <color indexed="8"/>
        <rFont val="標楷體"/>
        <family val="4"/>
      </rPr>
      <t>合計</t>
    </r>
    <r>
      <rPr>
        <sz val="10"/>
        <color indexed="8"/>
        <rFont val="Arial"/>
        <family val="2"/>
      </rPr>
      <t>(</t>
    </r>
    <r>
      <rPr>
        <sz val="10"/>
        <color indexed="8"/>
        <rFont val="標楷體"/>
        <family val="4"/>
      </rPr>
      <t>非住宿</t>
    </r>
    <r>
      <rPr>
        <sz val="10"/>
        <color indexed="8"/>
        <rFont val="Arial"/>
        <family val="2"/>
      </rPr>
      <t>)</t>
    </r>
  </si>
  <si>
    <r>
      <rPr>
        <sz val="14"/>
        <color indexed="8"/>
        <rFont val="標楷體"/>
        <family val="4"/>
      </rPr>
      <t>年</t>
    </r>
  </si>
  <si>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</si>
  <si>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組</t>
    </r>
  </si>
  <si>
    <r>
      <rPr>
        <sz val="14"/>
        <color indexed="8"/>
        <rFont val="標楷體"/>
        <family val="4"/>
      </rPr>
      <t>級</t>
    </r>
  </si>
  <si>
    <r>
      <rPr>
        <sz val="14"/>
        <color indexed="8"/>
        <rFont val="標楷體"/>
        <family val="4"/>
      </rPr>
      <t>別</t>
    </r>
  </si>
  <si>
    <r>
      <rPr>
        <sz val="14"/>
        <color indexed="8"/>
        <rFont val="標楷體"/>
        <family val="4"/>
      </rPr>
      <t>高　一</t>
    </r>
  </si>
  <si>
    <r>
      <rPr>
        <sz val="14"/>
        <color indexed="8"/>
        <rFont val="標楷體"/>
        <family val="4"/>
      </rPr>
      <t>高　二</t>
    </r>
  </si>
  <si>
    <r>
      <rPr>
        <sz val="14"/>
        <color indexed="8"/>
        <rFont val="標楷體"/>
        <family val="4"/>
      </rPr>
      <t>高　三</t>
    </r>
  </si>
  <si>
    <r>
      <rPr>
        <sz val="10"/>
        <color indexed="8"/>
        <rFont val="標楷體"/>
        <family val="4"/>
      </rPr>
      <t>公文依據</t>
    </r>
  </si>
  <si>
    <r>
      <rPr>
        <sz val="12"/>
        <color indexed="8"/>
        <rFont val="標楷體"/>
        <family val="4"/>
      </rPr>
      <t>附註</t>
    </r>
  </si>
  <si>
    <t>正課延伸</t>
  </si>
  <si>
    <t>探索課程</t>
  </si>
  <si>
    <t>校外教學</t>
  </si>
  <si>
    <t>高二</t>
  </si>
  <si>
    <t>畢業</t>
  </si>
  <si>
    <t>紀念冊</t>
  </si>
  <si>
    <r>
      <rPr>
        <sz val="12"/>
        <color indexed="8"/>
        <rFont val="標楷體"/>
        <family val="4"/>
      </rPr>
      <t>學期課業</t>
    </r>
  </si>
  <si>
    <r>
      <rPr>
        <sz val="14"/>
        <color indexed="8"/>
        <rFont val="標楷體"/>
        <family val="4"/>
      </rPr>
      <t>宿舍費</t>
    </r>
  </si>
  <si>
    <r>
      <rPr>
        <sz val="12"/>
        <color indexed="8"/>
        <rFont val="標楷體"/>
        <family val="4"/>
      </rPr>
      <t>家長</t>
    </r>
  </si>
  <si>
    <r>
      <rPr>
        <sz val="12"/>
        <color indexed="8"/>
        <rFont val="標楷體"/>
        <family val="4"/>
      </rPr>
      <t>書籍費</t>
    </r>
  </si>
  <si>
    <r>
      <rPr>
        <sz val="10"/>
        <color indexed="8"/>
        <rFont val="標楷體"/>
        <family val="4"/>
      </rPr>
      <t>冷氣維護</t>
    </r>
  </si>
  <si>
    <r>
      <rPr>
        <sz val="14"/>
        <color indexed="8"/>
        <rFont val="標楷體"/>
        <family val="4"/>
      </rPr>
      <t>實驗費</t>
    </r>
  </si>
  <si>
    <r>
      <rPr>
        <sz val="14"/>
        <color indexed="8"/>
        <rFont val="標楷體"/>
        <family val="4"/>
      </rPr>
      <t>使用費</t>
    </r>
  </si>
  <si>
    <r>
      <rPr>
        <sz val="12"/>
        <color indexed="8"/>
        <rFont val="標楷體"/>
        <family val="4"/>
      </rPr>
      <t>輔導費</t>
    </r>
  </si>
  <si>
    <r>
      <t xml:space="preserve"> </t>
    </r>
    <r>
      <rPr>
        <sz val="12"/>
        <color indexed="8"/>
        <rFont val="標楷體"/>
        <family val="4"/>
      </rPr>
      <t>保險費</t>
    </r>
  </si>
  <si>
    <r>
      <rPr>
        <sz val="12"/>
        <color indexed="8"/>
        <rFont val="標楷體"/>
        <family val="4"/>
      </rPr>
      <t>會費</t>
    </r>
  </si>
  <si>
    <r>
      <rPr>
        <sz val="10"/>
        <color indexed="8"/>
        <rFont val="標楷體"/>
        <family val="4"/>
      </rPr>
      <t>汰換費</t>
    </r>
  </si>
  <si>
    <r>
      <rPr>
        <sz val="14"/>
        <color indexed="8"/>
        <rFont val="標楷體"/>
        <family val="4"/>
      </rPr>
      <t>實   習</t>
    </r>
  </si>
  <si>
    <r>
      <rPr>
        <sz val="14"/>
        <color indexed="8"/>
        <rFont val="標楷體"/>
        <family val="4"/>
      </rPr>
      <t>電  腦</t>
    </r>
  </si>
  <si>
    <r>
      <rPr>
        <sz val="12"/>
        <color indexed="8"/>
        <rFont val="標楷體"/>
        <family val="4"/>
      </rPr>
      <t xml:space="preserve">團體 </t>
    </r>
  </si>
  <si>
    <r>
      <rPr>
        <sz val="8"/>
        <color indexed="8"/>
        <rFont val="標楷體"/>
        <family val="4"/>
      </rPr>
      <t>游泳池水電</t>
    </r>
  </si>
  <si>
    <r>
      <rPr>
        <sz val="8"/>
        <color indexed="8"/>
        <rFont val="標楷體"/>
        <family val="4"/>
      </rPr>
      <t>及維護費</t>
    </r>
  </si>
  <si>
    <t>1~11</t>
  </si>
  <si>
    <t>普通班1</t>
  </si>
  <si>
    <t>12~21</t>
  </si>
  <si>
    <t>普通班2</t>
  </si>
  <si>
    <t>22</t>
  </si>
  <si>
    <t>科學班</t>
  </si>
  <si>
    <t>23</t>
  </si>
  <si>
    <t>語資班</t>
  </si>
  <si>
    <t>24</t>
  </si>
  <si>
    <t>數資班</t>
  </si>
  <si>
    <t>25</t>
  </si>
  <si>
    <t>美術班</t>
  </si>
  <si>
    <t>1~3</t>
  </si>
  <si>
    <t>社會組</t>
  </si>
  <si>
    <t>4~6</t>
  </si>
  <si>
    <t>2類自然組</t>
  </si>
  <si>
    <t>7~21</t>
  </si>
  <si>
    <t>3類自然組</t>
  </si>
  <si>
    <t>7-21</t>
  </si>
  <si>
    <t>一、教育部106年06月09日臺教授國部字第1060049373A號公告表一、教育部主管高級中等學校普通科106學年度雜費及代收代付(使用費)收費數額表。
二、教育部106年06月09日臺教授國部字第1060048603B號公告「高級中等學校106學年度學費收費數額表」。
三、102年11月12日「高級中等學校向學生收取費用辦法修正條文」。
四、106年06月16日「臺中市高級中等學校向學生收取費用補充規定」。</t>
  </si>
  <si>
    <t>教育</t>
  </si>
  <si>
    <t>旅行</t>
  </si>
  <si>
    <t>刊物費</t>
  </si>
  <si>
    <t xml:space="preserve">  -   </t>
  </si>
  <si>
    <r>
      <rPr>
        <sz val="14"/>
        <color indexed="8"/>
        <rFont val="標楷體"/>
        <family val="4"/>
      </rPr>
      <t>附註：經</t>
    </r>
    <r>
      <rPr>
        <sz val="14"/>
        <color indexed="8"/>
        <rFont val="Arial"/>
        <family val="2"/>
      </rPr>
      <t>106</t>
    </r>
    <r>
      <rPr>
        <sz val="14"/>
        <color indexed="8"/>
        <rFont val="標楷體"/>
        <family val="4"/>
      </rPr>
      <t>年</t>
    </r>
    <r>
      <rPr>
        <sz val="14"/>
        <color indexed="8"/>
        <rFont val="Arial"/>
        <family val="2"/>
      </rPr>
      <t>12</t>
    </r>
    <r>
      <rPr>
        <sz val="14"/>
        <color indexed="8"/>
        <rFont val="標楷體"/>
        <family val="4"/>
      </rPr>
      <t>月</t>
    </r>
    <r>
      <rPr>
        <sz val="14"/>
        <color indexed="8"/>
        <rFont val="Arial"/>
        <family val="2"/>
      </rPr>
      <t>19</t>
    </r>
    <r>
      <rPr>
        <sz val="14"/>
        <color indexed="8"/>
        <rFont val="標楷體"/>
        <family val="4"/>
      </rPr>
      <t>日召開之「收取學生代收代辦費」審核委員會會議通過。</t>
    </r>
  </si>
  <si>
    <r>
      <rPr>
        <sz val="18"/>
        <color indexed="8"/>
        <rFont val="標楷體"/>
        <family val="4"/>
      </rPr>
      <t>臺中市立臺中第一高級中等學校</t>
    </r>
    <r>
      <rPr>
        <sz val="18"/>
        <color indexed="8"/>
        <rFont val="Arial"/>
        <family val="2"/>
      </rPr>
      <t>106</t>
    </r>
    <r>
      <rPr>
        <sz val="18"/>
        <color indexed="8"/>
        <rFont val="標楷體"/>
        <family val="4"/>
      </rPr>
      <t>學年度第</t>
    </r>
    <r>
      <rPr>
        <sz val="18"/>
        <color indexed="8"/>
        <rFont val="Arial"/>
        <family val="2"/>
      </rPr>
      <t>2</t>
    </r>
    <r>
      <rPr>
        <sz val="18"/>
        <color indexed="8"/>
        <rFont val="標楷體"/>
        <family val="4"/>
      </rPr>
      <t>學期學雜費及代收代辦費收費標準表</t>
    </r>
    <r>
      <rPr>
        <sz val="18"/>
        <color indexed="8"/>
        <rFont val="Arial"/>
        <family val="2"/>
      </rPr>
      <t xml:space="preserve">                 </t>
    </r>
  </si>
  <si>
    <r>
      <rPr>
        <sz val="16"/>
        <color indexed="8"/>
        <rFont val="標楷體"/>
        <family val="4"/>
      </rPr>
      <t>上網公告日期：出納組</t>
    </r>
    <r>
      <rPr>
        <sz val="16"/>
        <color indexed="8"/>
        <rFont val="Arial"/>
        <family val="2"/>
      </rPr>
      <t xml:space="preserve"> 107</t>
    </r>
    <r>
      <rPr>
        <sz val="16"/>
        <color indexed="8"/>
        <rFont val="標楷體"/>
        <family val="4"/>
      </rPr>
      <t>年</t>
    </r>
    <r>
      <rPr>
        <sz val="16"/>
        <color indexed="8"/>
        <rFont val="Arial"/>
        <family val="2"/>
      </rPr>
      <t>01</t>
    </r>
    <r>
      <rPr>
        <sz val="16"/>
        <color indexed="8"/>
        <rFont val="標楷體"/>
        <family val="4"/>
      </rPr>
      <t>月</t>
    </r>
    <r>
      <rPr>
        <sz val="16"/>
        <color indexed="8"/>
        <rFont val="Arial"/>
        <family val="2"/>
      </rPr>
      <t>04</t>
    </r>
    <r>
      <rPr>
        <sz val="16"/>
        <color indexed="8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</si>
</sst>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\(#,##0\)"/>
    <numFmt numFmtId="178" formatCode="_-* #,##0.0_-;\-* #,##0.0_-;_-* &quot;-&quot;??_-;_-@_-"/>
    <numFmt numFmtId="179" formatCode="_-* #,##0_-;\-* #,##0_-;_-* &quot;-&quot;??_-;_-@_-"/>
    <numFmt numFmtId="180" formatCode="[$-404]AM/PM\ hh:mm:ss"/>
    <numFmt numFmtId="181" formatCode="0.00_);[Red]\(0.00\)"/>
    <numFmt numFmtId="182" formatCode="0.0_);[Red]\(0.0\)"/>
    <numFmt numFmtId="183" formatCode="0_);[Red]\(0\)"/>
  </numFmts>
  <fonts count="6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Arial"/>
      <family val="2"/>
    </font>
    <font>
      <sz val="10"/>
      <color indexed="8"/>
      <name val="標楷體"/>
      <family val="4"/>
    </font>
    <font>
      <sz val="16"/>
      <color indexed="8"/>
      <name val="Arial"/>
      <family val="2"/>
    </font>
    <font>
      <sz val="16"/>
      <color indexed="8"/>
      <name val="標楷體"/>
      <family val="4"/>
    </font>
    <font>
      <sz val="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8"/>
      <color theme="1"/>
      <name val="標楷體"/>
      <family val="4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179" fontId="50" fillId="0" borderId="10" xfId="33" applyNumberFormat="1" applyFont="1" applyFill="1" applyBorder="1" applyAlignment="1">
      <alignment horizontal="center" vertical="center"/>
    </xf>
    <xf numFmtId="179" fontId="50" fillId="0" borderId="11" xfId="33" applyNumberFormat="1" applyFont="1" applyFill="1" applyBorder="1" applyAlignment="1">
      <alignment horizontal="center" vertical="center"/>
    </xf>
    <xf numFmtId="179" fontId="50" fillId="0" borderId="12" xfId="33" applyNumberFormat="1" applyFont="1" applyFill="1" applyBorder="1" applyAlignment="1">
      <alignment horizontal="center" vertical="center"/>
    </xf>
    <xf numFmtId="179" fontId="50" fillId="0" borderId="13" xfId="33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77" fontId="50" fillId="0" borderId="14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177" fontId="51" fillId="0" borderId="12" xfId="0" applyNumberFormat="1" applyFont="1" applyFill="1" applyBorder="1" applyAlignment="1">
      <alignment vertical="center" shrinkToFit="1"/>
    </xf>
    <xf numFmtId="177" fontId="52" fillId="0" borderId="12" xfId="0" applyNumberFormat="1" applyFont="1" applyFill="1" applyBorder="1" applyAlignment="1">
      <alignment vertical="center" shrinkToFit="1"/>
    </xf>
    <xf numFmtId="0" fontId="50" fillId="0" borderId="15" xfId="0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177" fontId="50" fillId="0" borderId="16" xfId="0" applyNumberFormat="1" applyFont="1" applyFill="1" applyBorder="1" applyAlignment="1">
      <alignment vertical="center"/>
    </xf>
    <xf numFmtId="49" fontId="50" fillId="0" borderId="12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77" fontId="50" fillId="0" borderId="14" xfId="0" applyNumberFormat="1" applyFont="1" applyFill="1" applyBorder="1" applyAlignment="1">
      <alignment vertical="center"/>
    </xf>
    <xf numFmtId="49" fontId="50" fillId="0" borderId="17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179" fontId="50" fillId="0" borderId="12" xfId="33" applyNumberFormat="1" applyFont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vertical="center"/>
    </xf>
    <xf numFmtId="0" fontId="50" fillId="0" borderId="12" xfId="0" applyFont="1" applyBorder="1" applyAlignment="1">
      <alignment horizontal="center" vertical="center" shrinkToFit="1"/>
    </xf>
    <xf numFmtId="49" fontId="50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49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179" fontId="50" fillId="0" borderId="11" xfId="33" applyNumberFormat="1" applyFont="1" applyBorder="1" applyAlignment="1">
      <alignment horizontal="center" vertical="center"/>
    </xf>
    <xf numFmtId="177" fontId="50" fillId="0" borderId="11" xfId="0" applyNumberFormat="1" applyFont="1" applyFill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179" fontId="50" fillId="0" borderId="13" xfId="33" applyNumberFormat="1" applyFont="1" applyBorder="1" applyAlignment="1">
      <alignment horizontal="center" vertical="center"/>
    </xf>
    <xf numFmtId="177" fontId="50" fillId="0" borderId="13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center" vertical="center" shrinkToFit="1"/>
    </xf>
    <xf numFmtId="0" fontId="50" fillId="34" borderId="12" xfId="0" applyFont="1" applyFill="1" applyBorder="1" applyAlignment="1">
      <alignment horizontal="center" vertical="center" shrinkToFit="1"/>
    </xf>
    <xf numFmtId="49" fontId="50" fillId="0" borderId="11" xfId="0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177" fontId="51" fillId="0" borderId="0" xfId="0" applyNumberFormat="1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179" fontId="50" fillId="0" borderId="20" xfId="33" applyNumberFormat="1" applyFont="1" applyFill="1" applyBorder="1" applyAlignment="1">
      <alignment horizontal="center" vertical="center"/>
    </xf>
    <xf numFmtId="179" fontId="50" fillId="0" borderId="21" xfId="33" applyNumberFormat="1" applyFont="1" applyFill="1" applyBorder="1" applyAlignment="1">
      <alignment horizontal="center" vertical="center"/>
    </xf>
    <xf numFmtId="179" fontId="50" fillId="35" borderId="10" xfId="3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right" vertical="center"/>
    </xf>
    <xf numFmtId="177" fontId="59" fillId="0" borderId="0" xfId="0" applyNumberFormat="1" applyFont="1" applyFill="1" applyAlignment="1">
      <alignment horizontal="right" vertical="center"/>
    </xf>
    <xf numFmtId="0" fontId="52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shrinkToFit="1"/>
    </xf>
    <xf numFmtId="0" fontId="50" fillId="0" borderId="22" xfId="0" applyFont="1" applyBorder="1" applyAlignment="1">
      <alignment horizontal="left" vertical="center" shrinkToFit="1"/>
    </xf>
    <xf numFmtId="0" fontId="50" fillId="0" borderId="23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wrapText="1" shrinkToFit="1"/>
    </xf>
    <xf numFmtId="0" fontId="50" fillId="0" borderId="24" xfId="0" applyFont="1" applyBorder="1" applyAlignment="1">
      <alignment horizontal="left" vertical="center" wrapText="1" shrinkToFit="1"/>
    </xf>
    <xf numFmtId="0" fontId="50" fillId="0" borderId="25" xfId="0" applyFont="1" applyBorder="1" applyAlignment="1">
      <alignment horizontal="left" vertical="center" wrapText="1" shrinkToFit="1"/>
    </xf>
    <xf numFmtId="0" fontId="50" fillId="0" borderId="26" xfId="0" applyFont="1" applyBorder="1" applyAlignment="1">
      <alignment horizontal="left" vertical="center" wrapText="1" shrinkToFit="1"/>
    </xf>
    <xf numFmtId="0" fontId="50" fillId="0" borderId="0" xfId="0" applyFont="1" applyBorder="1" applyAlignment="1">
      <alignment horizontal="left" vertical="center" wrapText="1" shrinkToFit="1"/>
    </xf>
    <xf numFmtId="0" fontId="50" fillId="0" borderId="27" xfId="0" applyFont="1" applyBorder="1" applyAlignment="1">
      <alignment horizontal="left" vertical="center" wrapText="1" shrinkToFit="1"/>
    </xf>
    <xf numFmtId="0" fontId="50" fillId="0" borderId="20" xfId="0" applyFont="1" applyBorder="1" applyAlignment="1">
      <alignment horizontal="left" vertical="center" wrapText="1" shrinkToFit="1"/>
    </xf>
    <xf numFmtId="0" fontId="50" fillId="0" borderId="28" xfId="0" applyFont="1" applyBorder="1" applyAlignment="1">
      <alignment horizontal="left" vertical="center" wrapText="1" shrinkToFit="1"/>
    </xf>
    <xf numFmtId="0" fontId="50" fillId="0" borderId="29" xfId="0" applyFont="1" applyBorder="1" applyAlignment="1">
      <alignment horizontal="left" vertical="center" wrapText="1" shrinkToFit="1"/>
    </xf>
    <xf numFmtId="0" fontId="50" fillId="0" borderId="15" xfId="0" applyFont="1" applyBorder="1" applyAlignment="1">
      <alignment horizontal="center" vertical="center" textRotation="255"/>
    </xf>
    <xf numFmtId="0" fontId="50" fillId="0" borderId="17" xfId="0" applyFont="1" applyBorder="1" applyAlignment="1">
      <alignment horizontal="center" vertical="center" textRotation="255"/>
    </xf>
    <xf numFmtId="0" fontId="50" fillId="0" borderId="30" xfId="0" applyFont="1" applyBorder="1" applyAlignment="1">
      <alignment horizontal="center" vertical="center" textRotation="255"/>
    </xf>
    <xf numFmtId="0" fontId="50" fillId="0" borderId="31" xfId="0" applyFont="1" applyBorder="1" applyAlignment="1">
      <alignment horizontal="center" vertical="center" textRotation="255"/>
    </xf>
    <xf numFmtId="0" fontId="50" fillId="0" borderId="10" xfId="0" applyFont="1" applyBorder="1" applyAlignment="1">
      <alignment horizontal="center" vertical="center" textRotation="255"/>
    </xf>
    <xf numFmtId="0" fontId="12" fillId="0" borderId="0" xfId="0" applyFont="1" applyFill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view="pageBreakPreview" zoomScale="75" zoomScaleNormal="75" zoomScaleSheetLayoutView="75" zoomScalePageLayoutView="0" workbookViewId="0" topLeftCell="A19">
      <selection activeCell="W36" sqref="W36"/>
    </sheetView>
  </sheetViews>
  <sheetFormatPr defaultColWidth="9.00390625" defaultRowHeight="16.5"/>
  <cols>
    <col min="1" max="1" width="5.00390625" style="5" customWidth="1"/>
    <col min="2" max="2" width="8.375" style="6" customWidth="1"/>
    <col min="3" max="3" width="10.375" style="5" customWidth="1"/>
    <col min="4" max="4" width="9.50390625" style="5" customWidth="1"/>
    <col min="5" max="5" width="9.625" style="5" customWidth="1"/>
    <col min="6" max="6" width="9.375" style="7" customWidth="1"/>
    <col min="7" max="7" width="10.00390625" style="8" customWidth="1"/>
    <col min="8" max="8" width="9.875" style="8" customWidth="1"/>
    <col min="9" max="9" width="9.50390625" style="8" customWidth="1"/>
    <col min="10" max="10" width="9.625" style="7" customWidth="1"/>
    <col min="11" max="11" width="9.50390625" style="8" customWidth="1"/>
    <col min="12" max="12" width="8.875" style="8" customWidth="1"/>
    <col min="13" max="13" width="8.00390625" style="9" customWidth="1"/>
    <col min="14" max="14" width="10.50390625" style="8" customWidth="1"/>
    <col min="15" max="15" width="11.125" style="8" customWidth="1"/>
    <col min="16" max="19" width="8.75390625" style="7" customWidth="1"/>
    <col min="20" max="20" width="10.25390625" style="45" customWidth="1"/>
    <col min="21" max="21" width="11.25390625" style="45" customWidth="1"/>
    <col min="22" max="25" width="8.875" style="9" customWidth="1"/>
    <col min="26" max="16384" width="9.00390625" style="10" customWidth="1"/>
  </cols>
  <sheetData>
    <row r="1" spans="20:21" ht="17.25">
      <c r="T1" s="75"/>
      <c r="U1" s="75"/>
    </row>
    <row r="2" spans="1:21" ht="32.25" customHeight="1">
      <c r="A2" s="64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5" s="15" customFormat="1" ht="19.5">
      <c r="A3" s="66" t="s">
        <v>0</v>
      </c>
      <c r="B3" s="67"/>
      <c r="C3" s="68"/>
      <c r="D3" s="11">
        <v>1</v>
      </c>
      <c r="E3" s="11">
        <v>2</v>
      </c>
      <c r="F3" s="11">
        <v>3</v>
      </c>
      <c r="G3" s="12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56">
        <v>16</v>
      </c>
      <c r="T3" s="13"/>
      <c r="U3" s="13"/>
      <c r="V3" s="14"/>
      <c r="W3" s="14"/>
      <c r="X3" s="14"/>
      <c r="Y3" s="14"/>
    </row>
    <row r="4" spans="1:21" ht="24.75" customHeight="1">
      <c r="A4" s="66" t="s">
        <v>1</v>
      </c>
      <c r="B4" s="67"/>
      <c r="C4" s="68"/>
      <c r="D4" s="11" t="s">
        <v>2</v>
      </c>
      <c r="E4" s="11" t="s">
        <v>3</v>
      </c>
      <c r="F4" s="69" t="s">
        <v>4</v>
      </c>
      <c r="G4" s="70"/>
      <c r="H4" s="70"/>
      <c r="I4" s="70"/>
      <c r="J4" s="70"/>
      <c r="K4" s="71"/>
      <c r="L4" s="72" t="s">
        <v>5</v>
      </c>
      <c r="M4" s="73"/>
      <c r="N4" s="73"/>
      <c r="O4" s="73"/>
      <c r="P4" s="73"/>
      <c r="Q4" s="73"/>
      <c r="R4" s="73"/>
      <c r="S4" s="73"/>
      <c r="T4" s="16" t="s">
        <v>6</v>
      </c>
      <c r="U4" s="17" t="s">
        <v>7</v>
      </c>
    </row>
    <row r="5" spans="1:21" ht="24.75" customHeight="1">
      <c r="A5" s="18" t="s">
        <v>8</v>
      </c>
      <c r="B5" s="19" t="s">
        <v>9</v>
      </c>
      <c r="C5" s="18" t="s">
        <v>10</v>
      </c>
      <c r="D5" s="20"/>
      <c r="E5" s="20"/>
      <c r="F5" s="48" t="s">
        <v>35</v>
      </c>
      <c r="G5" s="48" t="s">
        <v>36</v>
      </c>
      <c r="H5" s="46" t="s">
        <v>18</v>
      </c>
      <c r="I5" s="49" t="s">
        <v>24</v>
      </c>
      <c r="J5" s="48" t="s">
        <v>25</v>
      </c>
      <c r="K5" s="49" t="s">
        <v>37</v>
      </c>
      <c r="L5" s="49" t="s">
        <v>26</v>
      </c>
      <c r="M5" s="54" t="s">
        <v>38</v>
      </c>
      <c r="N5" s="49" t="s">
        <v>27</v>
      </c>
      <c r="O5" s="50" t="s">
        <v>28</v>
      </c>
      <c r="P5" s="48" t="s">
        <v>62</v>
      </c>
      <c r="Q5" s="48" t="s">
        <v>60</v>
      </c>
      <c r="R5" s="48" t="s">
        <v>21</v>
      </c>
      <c r="S5" s="59" t="s">
        <v>22</v>
      </c>
      <c r="T5" s="21"/>
      <c r="U5" s="21"/>
    </row>
    <row r="6" spans="1:21" ht="24.75" customHeight="1">
      <c r="A6" s="11" t="s">
        <v>11</v>
      </c>
      <c r="B6" s="22" t="s">
        <v>11</v>
      </c>
      <c r="C6" s="11" t="s">
        <v>12</v>
      </c>
      <c r="D6" s="23"/>
      <c r="E6" s="23"/>
      <c r="F6" s="51" t="s">
        <v>29</v>
      </c>
      <c r="G6" s="51" t="s">
        <v>30</v>
      </c>
      <c r="H6" s="47" t="s">
        <v>19</v>
      </c>
      <c r="I6" s="52" t="s">
        <v>31</v>
      </c>
      <c r="J6" s="53"/>
      <c r="K6" s="52" t="s">
        <v>32</v>
      </c>
      <c r="L6" s="52" t="s">
        <v>33</v>
      </c>
      <c r="M6" s="55" t="s">
        <v>39</v>
      </c>
      <c r="N6" s="52"/>
      <c r="O6" s="53" t="s">
        <v>34</v>
      </c>
      <c r="P6" s="53"/>
      <c r="Q6" s="53" t="s">
        <v>61</v>
      </c>
      <c r="R6" s="53" t="s">
        <v>20</v>
      </c>
      <c r="S6" s="60" t="s">
        <v>23</v>
      </c>
      <c r="T6" s="24"/>
      <c r="U6" s="24"/>
    </row>
    <row r="7" spans="1:21" ht="24.75" customHeight="1">
      <c r="A7" s="90" t="s">
        <v>13</v>
      </c>
      <c r="B7" s="25" t="s">
        <v>40</v>
      </c>
      <c r="C7" s="26" t="s">
        <v>41</v>
      </c>
      <c r="D7" s="27">
        <v>6240</v>
      </c>
      <c r="E7" s="27">
        <v>1740</v>
      </c>
      <c r="F7" s="3">
        <v>80</v>
      </c>
      <c r="G7" s="3" t="s">
        <v>63</v>
      </c>
      <c r="H7" s="1" t="s">
        <v>63</v>
      </c>
      <c r="I7" s="63">
        <v>312</v>
      </c>
      <c r="J7" s="1">
        <v>4810</v>
      </c>
      <c r="K7" s="1">
        <v>189</v>
      </c>
      <c r="L7" s="1">
        <v>100</v>
      </c>
      <c r="M7" s="1">
        <v>100</v>
      </c>
      <c r="N7" s="1">
        <v>1528</v>
      </c>
      <c r="O7" s="1">
        <v>200</v>
      </c>
      <c r="P7" s="1">
        <v>200</v>
      </c>
      <c r="Q7" s="1"/>
      <c r="R7" s="1"/>
      <c r="S7" s="61">
        <v>0</v>
      </c>
      <c r="T7" s="28">
        <f>SUM(D7:S7)</f>
        <v>15499</v>
      </c>
      <c r="U7" s="28">
        <f>SUM(T7-J7)</f>
        <v>10689</v>
      </c>
    </row>
    <row r="8" spans="1:21" ht="24.75" customHeight="1">
      <c r="A8" s="91"/>
      <c r="B8" s="22" t="s">
        <v>42</v>
      </c>
      <c r="C8" s="29" t="s">
        <v>43</v>
      </c>
      <c r="D8" s="27">
        <v>6240</v>
      </c>
      <c r="E8" s="27">
        <v>1740</v>
      </c>
      <c r="F8" s="3">
        <v>80</v>
      </c>
      <c r="G8" s="3" t="s">
        <v>63</v>
      </c>
      <c r="H8" s="1" t="s">
        <v>63</v>
      </c>
      <c r="I8" s="63">
        <v>312</v>
      </c>
      <c r="J8" s="1">
        <v>4810</v>
      </c>
      <c r="K8" s="1">
        <v>189</v>
      </c>
      <c r="L8" s="1">
        <v>100</v>
      </c>
      <c r="M8" s="1">
        <v>100</v>
      </c>
      <c r="N8" s="3">
        <v>1528</v>
      </c>
      <c r="O8" s="1">
        <v>200</v>
      </c>
      <c r="P8" s="1">
        <v>200</v>
      </c>
      <c r="Q8" s="1"/>
      <c r="R8" s="1"/>
      <c r="S8" s="61">
        <v>0</v>
      </c>
      <c r="T8" s="28">
        <f aca="true" t="shared" si="0" ref="T8:T26">SUM(D8:S8)</f>
        <v>15499</v>
      </c>
      <c r="U8" s="28">
        <f aca="true" t="shared" si="1" ref="U8:U26">SUM(T8-J8)</f>
        <v>10689</v>
      </c>
    </row>
    <row r="9" spans="1:25" s="33" customFormat="1" ht="24.75" customHeight="1">
      <c r="A9" s="91"/>
      <c r="B9" s="30" t="s">
        <v>44</v>
      </c>
      <c r="C9" s="31" t="s">
        <v>45</v>
      </c>
      <c r="D9" s="27">
        <v>6240</v>
      </c>
      <c r="E9" s="27">
        <v>1740</v>
      </c>
      <c r="F9" s="3">
        <v>80</v>
      </c>
      <c r="G9" s="3">
        <v>550</v>
      </c>
      <c r="H9" s="1">
        <v>1422</v>
      </c>
      <c r="I9" s="1" t="s">
        <v>63</v>
      </c>
      <c r="J9" s="1">
        <v>4810</v>
      </c>
      <c r="K9" s="1">
        <v>189</v>
      </c>
      <c r="L9" s="1">
        <v>100</v>
      </c>
      <c r="M9" s="1">
        <v>100</v>
      </c>
      <c r="N9" s="1">
        <v>1524</v>
      </c>
      <c r="O9" s="1">
        <v>200</v>
      </c>
      <c r="P9" s="1">
        <v>200</v>
      </c>
      <c r="Q9" s="1"/>
      <c r="R9" s="1"/>
      <c r="S9" s="61">
        <v>0</v>
      </c>
      <c r="T9" s="28">
        <f t="shared" si="0"/>
        <v>17155</v>
      </c>
      <c r="U9" s="28">
        <f t="shared" si="1"/>
        <v>12345</v>
      </c>
      <c r="V9" s="32"/>
      <c r="W9" s="32"/>
      <c r="X9" s="32"/>
      <c r="Y9" s="32"/>
    </row>
    <row r="10" spans="1:25" s="33" customFormat="1" ht="24.75" customHeight="1">
      <c r="A10" s="91"/>
      <c r="B10" s="22" t="s">
        <v>46</v>
      </c>
      <c r="C10" s="31" t="s">
        <v>47</v>
      </c>
      <c r="D10" s="27">
        <v>6240</v>
      </c>
      <c r="E10" s="27">
        <v>1740</v>
      </c>
      <c r="F10" s="3">
        <v>80</v>
      </c>
      <c r="G10" s="3">
        <v>400</v>
      </c>
      <c r="H10" s="1" t="s">
        <v>63</v>
      </c>
      <c r="I10" s="1">
        <v>1430</v>
      </c>
      <c r="J10" s="1">
        <v>4810</v>
      </c>
      <c r="K10" s="1">
        <v>189</v>
      </c>
      <c r="L10" s="1">
        <v>100</v>
      </c>
      <c r="M10" s="1">
        <v>100</v>
      </c>
      <c r="N10" s="3">
        <v>1528</v>
      </c>
      <c r="O10" s="1">
        <v>200</v>
      </c>
      <c r="P10" s="1">
        <v>200</v>
      </c>
      <c r="Q10" s="1"/>
      <c r="R10" s="1"/>
      <c r="S10" s="61">
        <v>0</v>
      </c>
      <c r="T10" s="28">
        <f t="shared" si="0"/>
        <v>17017</v>
      </c>
      <c r="U10" s="28">
        <f t="shared" si="1"/>
        <v>12207</v>
      </c>
      <c r="V10" s="32"/>
      <c r="W10" s="32"/>
      <c r="X10" s="32"/>
      <c r="Y10" s="32"/>
    </row>
    <row r="11" spans="1:25" s="33" customFormat="1" ht="24.75" customHeight="1">
      <c r="A11" s="91"/>
      <c r="B11" s="22" t="s">
        <v>48</v>
      </c>
      <c r="C11" s="31" t="s">
        <v>49</v>
      </c>
      <c r="D11" s="27">
        <v>6240</v>
      </c>
      <c r="E11" s="27">
        <v>1740</v>
      </c>
      <c r="F11" s="3">
        <v>80</v>
      </c>
      <c r="G11" s="3">
        <v>550</v>
      </c>
      <c r="H11" s="1" t="s">
        <v>63</v>
      </c>
      <c r="I11" s="1">
        <v>1430</v>
      </c>
      <c r="J11" s="1">
        <v>4810</v>
      </c>
      <c r="K11" s="1">
        <v>189</v>
      </c>
      <c r="L11" s="1">
        <v>100</v>
      </c>
      <c r="M11" s="1">
        <v>100</v>
      </c>
      <c r="N11" s="1">
        <v>1818</v>
      </c>
      <c r="O11" s="1">
        <v>200</v>
      </c>
      <c r="P11" s="1">
        <v>200</v>
      </c>
      <c r="Q11" s="1"/>
      <c r="R11" s="1"/>
      <c r="S11" s="61">
        <v>0</v>
      </c>
      <c r="T11" s="28">
        <f t="shared" si="0"/>
        <v>17457</v>
      </c>
      <c r="U11" s="28">
        <f t="shared" si="1"/>
        <v>12647</v>
      </c>
      <c r="V11" s="32"/>
      <c r="W11" s="32"/>
      <c r="X11" s="32"/>
      <c r="Y11" s="32"/>
    </row>
    <row r="12" spans="1:25" s="33" customFormat="1" ht="24.75" customHeight="1" thickBot="1">
      <c r="A12" s="92"/>
      <c r="B12" s="34" t="s">
        <v>50</v>
      </c>
      <c r="C12" s="35" t="s">
        <v>51</v>
      </c>
      <c r="D12" s="36">
        <v>6240</v>
      </c>
      <c r="E12" s="36">
        <v>1740</v>
      </c>
      <c r="F12" s="2">
        <v>80</v>
      </c>
      <c r="G12" s="2">
        <v>550</v>
      </c>
      <c r="H12" s="2" t="s">
        <v>63</v>
      </c>
      <c r="I12" s="2">
        <v>1430</v>
      </c>
      <c r="J12" s="2">
        <v>4810</v>
      </c>
      <c r="K12" s="2">
        <v>189</v>
      </c>
      <c r="L12" s="2">
        <v>100</v>
      </c>
      <c r="M12" s="2">
        <v>100</v>
      </c>
      <c r="N12" s="2">
        <v>1388</v>
      </c>
      <c r="O12" s="1">
        <v>200</v>
      </c>
      <c r="P12" s="2">
        <v>200</v>
      </c>
      <c r="Q12" s="2"/>
      <c r="R12" s="2"/>
      <c r="S12" s="62">
        <v>0</v>
      </c>
      <c r="T12" s="37">
        <f t="shared" si="0"/>
        <v>17027</v>
      </c>
      <c r="U12" s="37">
        <f t="shared" si="1"/>
        <v>12217</v>
      </c>
      <c r="V12" s="32"/>
      <c r="W12" s="32"/>
      <c r="X12" s="32"/>
      <c r="Y12" s="32"/>
    </row>
    <row r="13" spans="1:25" s="33" customFormat="1" ht="24.75" customHeight="1" thickTop="1">
      <c r="A13" s="93" t="s">
        <v>14</v>
      </c>
      <c r="B13" s="38" t="s">
        <v>52</v>
      </c>
      <c r="C13" s="26" t="s">
        <v>53</v>
      </c>
      <c r="D13" s="39">
        <v>6240</v>
      </c>
      <c r="E13" s="39">
        <v>1740</v>
      </c>
      <c r="F13" s="4">
        <v>0</v>
      </c>
      <c r="G13" s="1" t="s">
        <v>63</v>
      </c>
      <c r="H13" s="1" t="s">
        <v>63</v>
      </c>
      <c r="I13" s="63">
        <v>374</v>
      </c>
      <c r="J13" s="1">
        <v>4810</v>
      </c>
      <c r="K13" s="1">
        <v>189</v>
      </c>
      <c r="L13" s="1">
        <v>100</v>
      </c>
      <c r="M13" s="1">
        <v>100</v>
      </c>
      <c r="N13" s="1">
        <v>1569</v>
      </c>
      <c r="O13" s="1">
        <v>200</v>
      </c>
      <c r="P13" s="1">
        <v>200</v>
      </c>
      <c r="Q13" s="1"/>
      <c r="R13" s="1"/>
      <c r="S13" s="61">
        <v>0</v>
      </c>
      <c r="T13" s="40">
        <f t="shared" si="0"/>
        <v>15522</v>
      </c>
      <c r="U13" s="40">
        <f t="shared" si="1"/>
        <v>10712</v>
      </c>
      <c r="V13" s="32"/>
      <c r="W13" s="32"/>
      <c r="X13" s="32"/>
      <c r="Y13" s="32"/>
    </row>
    <row r="14" spans="1:25" s="33" customFormat="1" ht="24.75" customHeight="1">
      <c r="A14" s="91"/>
      <c r="B14" s="38" t="s">
        <v>54</v>
      </c>
      <c r="C14" s="41" t="s">
        <v>55</v>
      </c>
      <c r="D14" s="27">
        <v>6240</v>
      </c>
      <c r="E14" s="27">
        <v>1740</v>
      </c>
      <c r="F14" s="3">
        <v>320</v>
      </c>
      <c r="G14" s="1" t="s">
        <v>63</v>
      </c>
      <c r="H14" s="1" t="s">
        <v>63</v>
      </c>
      <c r="I14" s="1">
        <v>366</v>
      </c>
      <c r="J14" s="1">
        <v>4810</v>
      </c>
      <c r="K14" s="1">
        <v>189</v>
      </c>
      <c r="L14" s="1">
        <v>100</v>
      </c>
      <c r="M14" s="1">
        <v>100</v>
      </c>
      <c r="N14" s="1">
        <v>2065</v>
      </c>
      <c r="O14" s="1">
        <v>200</v>
      </c>
      <c r="P14" s="1">
        <v>200</v>
      </c>
      <c r="Q14" s="1"/>
      <c r="R14" s="1"/>
      <c r="S14" s="61">
        <v>0</v>
      </c>
      <c r="T14" s="28">
        <f t="shared" si="0"/>
        <v>16330</v>
      </c>
      <c r="U14" s="28">
        <f t="shared" si="1"/>
        <v>11520</v>
      </c>
      <c r="V14" s="32"/>
      <c r="W14" s="32"/>
      <c r="X14" s="32"/>
      <c r="Y14" s="32"/>
    </row>
    <row r="15" spans="1:25" s="33" customFormat="1" ht="24.75" customHeight="1">
      <c r="A15" s="91"/>
      <c r="B15" s="22" t="s">
        <v>56</v>
      </c>
      <c r="C15" s="41" t="s">
        <v>57</v>
      </c>
      <c r="D15" s="27">
        <v>6240</v>
      </c>
      <c r="E15" s="27">
        <v>1740</v>
      </c>
      <c r="F15" s="3">
        <v>320</v>
      </c>
      <c r="G15" s="1" t="s">
        <v>63</v>
      </c>
      <c r="H15" s="1" t="s">
        <v>63</v>
      </c>
      <c r="I15" s="1">
        <v>366</v>
      </c>
      <c r="J15" s="3">
        <v>4810</v>
      </c>
      <c r="K15" s="1">
        <v>189</v>
      </c>
      <c r="L15" s="1">
        <v>100</v>
      </c>
      <c r="M15" s="1">
        <v>100</v>
      </c>
      <c r="N15" s="1">
        <v>2281</v>
      </c>
      <c r="O15" s="1">
        <v>200</v>
      </c>
      <c r="P15" s="1">
        <v>200</v>
      </c>
      <c r="Q15" s="1"/>
      <c r="R15" s="1"/>
      <c r="S15" s="61">
        <v>0</v>
      </c>
      <c r="T15" s="28">
        <f t="shared" si="0"/>
        <v>16546</v>
      </c>
      <c r="U15" s="28">
        <f t="shared" si="1"/>
        <v>11736</v>
      </c>
      <c r="V15" s="32"/>
      <c r="W15" s="32"/>
      <c r="X15" s="32"/>
      <c r="Y15" s="32"/>
    </row>
    <row r="16" spans="1:25" s="33" customFormat="1" ht="24.75" customHeight="1">
      <c r="A16" s="91"/>
      <c r="B16" s="22" t="s">
        <v>44</v>
      </c>
      <c r="C16" s="42" t="s">
        <v>45</v>
      </c>
      <c r="D16" s="27">
        <v>6240</v>
      </c>
      <c r="E16" s="27">
        <v>1740</v>
      </c>
      <c r="F16" s="3">
        <v>320</v>
      </c>
      <c r="G16" s="3" t="s">
        <v>63</v>
      </c>
      <c r="H16" s="1">
        <v>1422</v>
      </c>
      <c r="I16" s="1" t="s">
        <v>63</v>
      </c>
      <c r="J16" s="1">
        <v>4810</v>
      </c>
      <c r="K16" s="1">
        <v>189</v>
      </c>
      <c r="L16" s="1">
        <v>100</v>
      </c>
      <c r="M16" s="1">
        <v>100</v>
      </c>
      <c r="N16" s="1">
        <v>1430</v>
      </c>
      <c r="O16" s="1">
        <v>200</v>
      </c>
      <c r="P16" s="1">
        <v>200</v>
      </c>
      <c r="Q16" s="1"/>
      <c r="R16" s="1"/>
      <c r="S16" s="61">
        <v>0</v>
      </c>
      <c r="T16" s="28">
        <f t="shared" si="0"/>
        <v>16751</v>
      </c>
      <c r="U16" s="28">
        <f t="shared" si="1"/>
        <v>11941</v>
      </c>
      <c r="V16" s="32"/>
      <c r="W16" s="32"/>
      <c r="X16" s="32"/>
      <c r="Y16" s="32"/>
    </row>
    <row r="17" spans="1:25" s="33" customFormat="1" ht="24.75" customHeight="1">
      <c r="A17" s="91"/>
      <c r="B17" s="30" t="s">
        <v>46</v>
      </c>
      <c r="C17" s="29" t="s">
        <v>47</v>
      </c>
      <c r="D17" s="27">
        <v>6240</v>
      </c>
      <c r="E17" s="27">
        <v>1740</v>
      </c>
      <c r="F17" s="3" t="s">
        <v>63</v>
      </c>
      <c r="G17" s="1" t="s">
        <v>63</v>
      </c>
      <c r="H17" s="1" t="s">
        <v>63</v>
      </c>
      <c r="I17" s="1">
        <v>1430</v>
      </c>
      <c r="J17" s="1">
        <v>4810</v>
      </c>
      <c r="K17" s="1">
        <v>189</v>
      </c>
      <c r="L17" s="1">
        <v>100</v>
      </c>
      <c r="M17" s="1">
        <v>100</v>
      </c>
      <c r="N17" s="1">
        <v>1569</v>
      </c>
      <c r="O17" s="1">
        <v>200</v>
      </c>
      <c r="P17" s="1">
        <v>200</v>
      </c>
      <c r="Q17" s="1"/>
      <c r="R17" s="1"/>
      <c r="S17" s="61">
        <v>0</v>
      </c>
      <c r="T17" s="28">
        <f t="shared" si="0"/>
        <v>16578</v>
      </c>
      <c r="U17" s="28">
        <f t="shared" si="1"/>
        <v>11768</v>
      </c>
      <c r="V17" s="32"/>
      <c r="W17" s="32"/>
      <c r="X17" s="32"/>
      <c r="Y17" s="32"/>
    </row>
    <row r="18" spans="1:25" s="33" customFormat="1" ht="24.75" customHeight="1">
      <c r="A18" s="91"/>
      <c r="B18" s="30" t="s">
        <v>48</v>
      </c>
      <c r="C18" s="41" t="s">
        <v>49</v>
      </c>
      <c r="D18" s="27">
        <v>6240</v>
      </c>
      <c r="E18" s="27">
        <v>1740</v>
      </c>
      <c r="F18" s="3">
        <v>320</v>
      </c>
      <c r="G18" s="1">
        <v>0</v>
      </c>
      <c r="H18" s="1" t="s">
        <v>63</v>
      </c>
      <c r="I18" s="1">
        <v>1430</v>
      </c>
      <c r="J18" s="1">
        <v>4810</v>
      </c>
      <c r="K18" s="1">
        <v>189</v>
      </c>
      <c r="L18" s="1">
        <v>100</v>
      </c>
      <c r="M18" s="1">
        <v>100</v>
      </c>
      <c r="N18" s="1">
        <v>1903</v>
      </c>
      <c r="O18" s="1">
        <v>200</v>
      </c>
      <c r="P18" s="1">
        <v>200</v>
      </c>
      <c r="Q18" s="1"/>
      <c r="R18" s="1"/>
      <c r="S18" s="61">
        <v>0</v>
      </c>
      <c r="T18" s="28">
        <f t="shared" si="0"/>
        <v>17232</v>
      </c>
      <c r="U18" s="28">
        <f t="shared" si="1"/>
        <v>12422</v>
      </c>
      <c r="V18" s="32"/>
      <c r="W18" s="32"/>
      <c r="X18" s="32"/>
      <c r="Y18" s="32"/>
    </row>
    <row r="19" spans="1:25" s="33" customFormat="1" ht="24.75" customHeight="1" thickBot="1">
      <c r="A19" s="92"/>
      <c r="B19" s="43" t="s">
        <v>50</v>
      </c>
      <c r="C19" s="35" t="s">
        <v>51</v>
      </c>
      <c r="D19" s="36">
        <v>6240</v>
      </c>
      <c r="E19" s="36">
        <v>1740</v>
      </c>
      <c r="F19" s="2" t="s">
        <v>63</v>
      </c>
      <c r="G19" s="2" t="s">
        <v>63</v>
      </c>
      <c r="H19" s="2" t="s">
        <v>63</v>
      </c>
      <c r="I19" s="2">
        <v>1430</v>
      </c>
      <c r="J19" s="2">
        <v>4810</v>
      </c>
      <c r="K19" s="2">
        <v>189</v>
      </c>
      <c r="L19" s="2">
        <v>100</v>
      </c>
      <c r="M19" s="2">
        <v>100</v>
      </c>
      <c r="N19" s="2">
        <v>1569</v>
      </c>
      <c r="O19" s="2">
        <v>200</v>
      </c>
      <c r="P19" s="2">
        <v>200</v>
      </c>
      <c r="Q19" s="2"/>
      <c r="R19" s="2"/>
      <c r="S19" s="62">
        <v>0</v>
      </c>
      <c r="T19" s="37">
        <f t="shared" si="0"/>
        <v>16578</v>
      </c>
      <c r="U19" s="37">
        <f t="shared" si="1"/>
        <v>11768</v>
      </c>
      <c r="V19" s="32"/>
      <c r="W19" s="32"/>
      <c r="X19" s="32"/>
      <c r="Y19" s="32"/>
    </row>
    <row r="20" spans="1:25" s="33" customFormat="1" ht="24.75" customHeight="1" thickTop="1">
      <c r="A20" s="93" t="s">
        <v>15</v>
      </c>
      <c r="B20" s="38" t="s">
        <v>52</v>
      </c>
      <c r="C20" s="57" t="s">
        <v>53</v>
      </c>
      <c r="D20" s="39">
        <v>6240</v>
      </c>
      <c r="E20" s="39">
        <v>1740</v>
      </c>
      <c r="F20" s="4" t="s">
        <v>63</v>
      </c>
      <c r="G20" s="1" t="s">
        <v>63</v>
      </c>
      <c r="H20" s="1" t="s">
        <v>63</v>
      </c>
      <c r="I20" s="1">
        <v>330</v>
      </c>
      <c r="J20" s="1">
        <v>4810</v>
      </c>
      <c r="K20" s="1">
        <v>189</v>
      </c>
      <c r="L20" s="1">
        <v>100</v>
      </c>
      <c r="M20" s="1">
        <v>100</v>
      </c>
      <c r="N20" s="1">
        <v>1413</v>
      </c>
      <c r="O20" s="1">
        <v>200</v>
      </c>
      <c r="P20" s="1">
        <v>200</v>
      </c>
      <c r="Q20" s="1"/>
      <c r="R20" s="1"/>
      <c r="S20" s="61">
        <v>684</v>
      </c>
      <c r="T20" s="40">
        <f t="shared" si="0"/>
        <v>16006</v>
      </c>
      <c r="U20" s="40">
        <f t="shared" si="1"/>
        <v>11196</v>
      </c>
      <c r="V20" s="32"/>
      <c r="X20" s="32"/>
      <c r="Y20" s="32"/>
    </row>
    <row r="21" spans="1:25" s="33" customFormat="1" ht="24.75" customHeight="1">
      <c r="A21" s="91"/>
      <c r="B21" s="22" t="s">
        <v>54</v>
      </c>
      <c r="C21" s="58" t="s">
        <v>55</v>
      </c>
      <c r="D21" s="27">
        <v>6240</v>
      </c>
      <c r="E21" s="27">
        <v>1740</v>
      </c>
      <c r="F21" s="3">
        <v>320</v>
      </c>
      <c r="G21" s="1" t="s">
        <v>63</v>
      </c>
      <c r="H21" s="1" t="s">
        <v>63</v>
      </c>
      <c r="I21" s="1">
        <v>324</v>
      </c>
      <c r="J21" s="1">
        <v>4810</v>
      </c>
      <c r="K21" s="1">
        <v>189</v>
      </c>
      <c r="L21" s="1">
        <v>100</v>
      </c>
      <c r="M21" s="1">
        <v>100</v>
      </c>
      <c r="N21" s="1">
        <v>1268</v>
      </c>
      <c r="O21" s="1">
        <v>200</v>
      </c>
      <c r="P21" s="1">
        <v>200</v>
      </c>
      <c r="Q21" s="1"/>
      <c r="R21" s="1"/>
      <c r="S21" s="61">
        <v>684</v>
      </c>
      <c r="T21" s="28">
        <f t="shared" si="0"/>
        <v>16175</v>
      </c>
      <c r="U21" s="28">
        <f t="shared" si="1"/>
        <v>11365</v>
      </c>
      <c r="V21" s="32"/>
      <c r="X21" s="32"/>
      <c r="Y21" s="32"/>
    </row>
    <row r="22" spans="1:25" s="33" customFormat="1" ht="24.75" customHeight="1">
      <c r="A22" s="91"/>
      <c r="B22" s="22" t="s">
        <v>58</v>
      </c>
      <c r="C22" s="58" t="s">
        <v>57</v>
      </c>
      <c r="D22" s="27">
        <v>6240</v>
      </c>
      <c r="E22" s="27">
        <v>1740</v>
      </c>
      <c r="F22" s="3">
        <v>320</v>
      </c>
      <c r="G22" s="1" t="s">
        <v>63</v>
      </c>
      <c r="H22" s="1" t="s">
        <v>63</v>
      </c>
      <c r="I22" s="1">
        <v>324</v>
      </c>
      <c r="J22" s="1">
        <v>4810</v>
      </c>
      <c r="K22" s="1">
        <v>189</v>
      </c>
      <c r="L22" s="1">
        <v>100</v>
      </c>
      <c r="M22" s="1">
        <v>100</v>
      </c>
      <c r="N22" s="1">
        <v>1538</v>
      </c>
      <c r="O22" s="1">
        <v>200</v>
      </c>
      <c r="P22" s="1">
        <v>200</v>
      </c>
      <c r="Q22" s="1"/>
      <c r="R22" s="1"/>
      <c r="S22" s="61">
        <v>684</v>
      </c>
      <c r="T22" s="28">
        <f t="shared" si="0"/>
        <v>16445</v>
      </c>
      <c r="U22" s="28">
        <f t="shared" si="1"/>
        <v>11635</v>
      </c>
      <c r="V22" s="32"/>
      <c r="X22" s="32"/>
      <c r="Y22" s="32"/>
    </row>
    <row r="23" spans="1:25" s="33" customFormat="1" ht="24.75" customHeight="1">
      <c r="A23" s="91"/>
      <c r="B23" s="22" t="s">
        <v>44</v>
      </c>
      <c r="C23" s="42" t="s">
        <v>45</v>
      </c>
      <c r="D23" s="27">
        <v>6240</v>
      </c>
      <c r="E23" s="27">
        <v>1740</v>
      </c>
      <c r="F23" s="3" t="s">
        <v>63</v>
      </c>
      <c r="G23" s="1" t="s">
        <v>63</v>
      </c>
      <c r="H23" s="1" t="s">
        <v>63</v>
      </c>
      <c r="I23" s="1" t="s">
        <v>63</v>
      </c>
      <c r="J23" s="1">
        <v>4810</v>
      </c>
      <c r="K23" s="1">
        <v>189</v>
      </c>
      <c r="L23" s="1">
        <v>100</v>
      </c>
      <c r="M23" s="1" t="s">
        <v>63</v>
      </c>
      <c r="N23" s="1">
        <v>440</v>
      </c>
      <c r="O23" s="1">
        <v>200</v>
      </c>
      <c r="P23" s="1">
        <v>200</v>
      </c>
      <c r="Q23" s="1"/>
      <c r="R23" s="1"/>
      <c r="S23" s="61">
        <v>684</v>
      </c>
      <c r="T23" s="28">
        <f t="shared" si="0"/>
        <v>14603</v>
      </c>
      <c r="U23" s="28">
        <f t="shared" si="1"/>
        <v>9793</v>
      </c>
      <c r="V23" s="32"/>
      <c r="W23" s="32"/>
      <c r="X23" s="32"/>
      <c r="Y23" s="32"/>
    </row>
    <row r="24" spans="1:25" s="33" customFormat="1" ht="24.75" customHeight="1">
      <c r="A24" s="91"/>
      <c r="B24" s="22" t="s">
        <v>46</v>
      </c>
      <c r="C24" s="29" t="s">
        <v>47</v>
      </c>
      <c r="D24" s="27">
        <v>6240</v>
      </c>
      <c r="E24" s="27">
        <v>1740</v>
      </c>
      <c r="F24" s="3" t="s">
        <v>63</v>
      </c>
      <c r="G24" s="1" t="s">
        <v>63</v>
      </c>
      <c r="H24" s="1" t="s">
        <v>63</v>
      </c>
      <c r="I24" s="1">
        <v>1232</v>
      </c>
      <c r="J24" s="1">
        <v>4810</v>
      </c>
      <c r="K24" s="1">
        <v>189</v>
      </c>
      <c r="L24" s="1">
        <v>100</v>
      </c>
      <c r="M24" s="1">
        <v>100</v>
      </c>
      <c r="N24" s="1">
        <v>1243</v>
      </c>
      <c r="O24" s="1">
        <v>200</v>
      </c>
      <c r="P24" s="1">
        <v>200</v>
      </c>
      <c r="Q24" s="1"/>
      <c r="R24" s="1"/>
      <c r="S24" s="61">
        <v>684</v>
      </c>
      <c r="T24" s="28">
        <f t="shared" si="0"/>
        <v>16738</v>
      </c>
      <c r="U24" s="28">
        <f t="shared" si="1"/>
        <v>11928</v>
      </c>
      <c r="V24" s="32"/>
      <c r="W24" s="32"/>
      <c r="X24" s="32"/>
      <c r="Y24" s="32"/>
    </row>
    <row r="25" spans="1:25" s="33" customFormat="1" ht="24.75" customHeight="1">
      <c r="A25" s="91"/>
      <c r="B25" s="22" t="s">
        <v>48</v>
      </c>
      <c r="C25" s="41" t="s">
        <v>49</v>
      </c>
      <c r="D25" s="27">
        <v>6240</v>
      </c>
      <c r="E25" s="27">
        <v>1740</v>
      </c>
      <c r="F25" s="3">
        <v>320</v>
      </c>
      <c r="G25" s="63">
        <v>200</v>
      </c>
      <c r="H25" s="1" t="s">
        <v>63</v>
      </c>
      <c r="I25" s="1">
        <v>330</v>
      </c>
      <c r="J25" s="1">
        <v>4810</v>
      </c>
      <c r="K25" s="1">
        <v>189</v>
      </c>
      <c r="L25" s="1">
        <v>100</v>
      </c>
      <c r="M25" s="1">
        <v>100</v>
      </c>
      <c r="N25" s="1">
        <v>779</v>
      </c>
      <c r="O25" s="1">
        <v>200</v>
      </c>
      <c r="P25" s="1">
        <v>200</v>
      </c>
      <c r="Q25" s="1"/>
      <c r="R25" s="1"/>
      <c r="S25" s="61">
        <v>684</v>
      </c>
      <c r="T25" s="28">
        <f t="shared" si="0"/>
        <v>15892</v>
      </c>
      <c r="U25" s="28">
        <f t="shared" si="1"/>
        <v>11082</v>
      </c>
      <c r="V25" s="32"/>
      <c r="W25" s="32"/>
      <c r="X25" s="32"/>
      <c r="Y25" s="32"/>
    </row>
    <row r="26" spans="1:25" s="33" customFormat="1" ht="24.75" customHeight="1">
      <c r="A26" s="94"/>
      <c r="B26" s="22" t="s">
        <v>50</v>
      </c>
      <c r="C26" s="29" t="s">
        <v>51</v>
      </c>
      <c r="D26" s="27">
        <v>6240</v>
      </c>
      <c r="E26" s="27">
        <v>1740</v>
      </c>
      <c r="F26" s="3" t="s">
        <v>63</v>
      </c>
      <c r="G26" s="1" t="s">
        <v>63</v>
      </c>
      <c r="H26" s="1" t="s">
        <v>63</v>
      </c>
      <c r="I26" s="1">
        <v>1232</v>
      </c>
      <c r="J26" s="1">
        <v>4810</v>
      </c>
      <c r="K26" s="1">
        <v>189</v>
      </c>
      <c r="L26" s="1">
        <v>100</v>
      </c>
      <c r="M26" s="1">
        <v>100</v>
      </c>
      <c r="N26" s="1">
        <v>1243</v>
      </c>
      <c r="O26" s="1">
        <v>200</v>
      </c>
      <c r="P26" s="1">
        <v>200</v>
      </c>
      <c r="Q26" s="1"/>
      <c r="R26" s="1"/>
      <c r="S26" s="61">
        <v>684</v>
      </c>
      <c r="T26" s="28">
        <f t="shared" si="0"/>
        <v>16738</v>
      </c>
      <c r="U26" s="28">
        <f t="shared" si="1"/>
        <v>11928</v>
      </c>
      <c r="V26" s="32"/>
      <c r="W26" s="32"/>
      <c r="X26" s="32"/>
      <c r="Y26" s="32"/>
    </row>
    <row r="27" spans="1:25" s="33" customFormat="1" ht="22.5" customHeight="1">
      <c r="A27" s="76" t="s">
        <v>16</v>
      </c>
      <c r="B27" s="81" t="s">
        <v>59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3"/>
      <c r="V27" s="32"/>
      <c r="W27" s="32"/>
      <c r="X27" s="32"/>
      <c r="Y27" s="32"/>
    </row>
    <row r="28" spans="1:25" s="33" customFormat="1" ht="21" customHeight="1">
      <c r="A28" s="77"/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6"/>
      <c r="V28" s="32"/>
      <c r="W28" s="32"/>
      <c r="X28" s="32"/>
      <c r="Y28" s="32"/>
    </row>
    <row r="29" spans="1:25" s="33" customFormat="1" ht="36.75" customHeight="1">
      <c r="A29" s="77"/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9"/>
      <c r="V29" s="32"/>
      <c r="W29" s="32"/>
      <c r="X29" s="32"/>
      <c r="Y29" s="32"/>
    </row>
    <row r="30" spans="1:25" s="33" customFormat="1" ht="33" customHeight="1">
      <c r="A30" s="44" t="s">
        <v>17</v>
      </c>
      <c r="B30" s="78" t="s">
        <v>64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80"/>
      <c r="V30" s="32"/>
      <c r="W30" s="32"/>
      <c r="X30" s="32"/>
      <c r="Y30" s="32"/>
    </row>
    <row r="31" spans="10:21" ht="19.5" customHeight="1">
      <c r="J31" s="9"/>
      <c r="M31" s="8"/>
      <c r="O31" s="95" t="s">
        <v>66</v>
      </c>
      <c r="P31" s="74"/>
      <c r="Q31" s="74"/>
      <c r="R31" s="74"/>
      <c r="S31" s="74"/>
      <c r="T31" s="74"/>
      <c r="U31" s="74"/>
    </row>
  </sheetData>
  <sheetProtection/>
  <mergeCells count="13">
    <mergeCell ref="T1:U1"/>
    <mergeCell ref="A27:A29"/>
    <mergeCell ref="B30:U30"/>
    <mergeCell ref="B27:U29"/>
    <mergeCell ref="A7:A12"/>
    <mergeCell ref="A13:A19"/>
    <mergeCell ref="A20:A26"/>
    <mergeCell ref="A2:U2"/>
    <mergeCell ref="A4:C4"/>
    <mergeCell ref="F4:K4"/>
    <mergeCell ref="A3:C3"/>
    <mergeCell ref="L4:S4"/>
    <mergeCell ref="O31:U31"/>
  </mergeCells>
  <printOptions/>
  <pageMargins left="0.5905511811023623" right="0.5905511811023623" top="0.5905511811023623" bottom="0.1968503937007874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tcfsh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cashier</dc:creator>
  <cp:keywords/>
  <dc:description/>
  <cp:lastModifiedBy>user</cp:lastModifiedBy>
  <cp:lastPrinted>2017-01-09T08:46:07Z</cp:lastPrinted>
  <dcterms:created xsi:type="dcterms:W3CDTF">2004-12-17T06:04:46Z</dcterms:created>
  <dcterms:modified xsi:type="dcterms:W3CDTF">2018-01-04T05:14:38Z</dcterms:modified>
  <cp:category/>
  <cp:version/>
  <cp:contentType/>
  <cp:contentStatus/>
</cp:coreProperties>
</file>